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540" activeTab="0"/>
  </bookViews>
  <sheets>
    <sheet name="T31.9" sheetId="1" r:id="rId1"/>
  </sheets>
  <definedNames>
    <definedName name="\x">'T31.9'!#REF!</definedName>
    <definedName name="\z">'T31.9'!#REF!</definedName>
    <definedName name="_Regression_Int" localSheetId="0" hidden="1">1</definedName>
    <definedName name="_xlnm.Print_Area" localSheetId="0">'T31.9'!$A$1:$J$65</definedName>
    <definedName name="Print_Area_MI" localSheetId="0">'T31.9'!$A$1:$J$62</definedName>
  </definedNames>
  <calcPr fullCalcOnLoad="1"/>
</workbook>
</file>

<file path=xl/sharedStrings.xml><?xml version="1.0" encoding="utf-8"?>
<sst xmlns="http://schemas.openxmlformats.org/spreadsheetml/2006/main" count="83" uniqueCount="66">
  <si>
    <t xml:space="preserve"> </t>
  </si>
  <si>
    <t xml:space="preserve">    </t>
  </si>
  <si>
    <t xml:space="preserve">    7-12 Years</t>
  </si>
  <si>
    <t xml:space="preserve">   12-16 Years</t>
  </si>
  <si>
    <t xml:space="preserve"> 16-18 Years</t>
  </si>
  <si>
    <t xml:space="preserve">        All age group</t>
  </si>
  <si>
    <t xml:space="preserve"> Year/Nature of Crime</t>
  </si>
  <si>
    <t>Boys</t>
  </si>
  <si>
    <t>Girls</t>
  </si>
  <si>
    <t xml:space="preserve">   Boys</t>
  </si>
  <si>
    <t>Total</t>
  </si>
  <si>
    <t>1</t>
  </si>
  <si>
    <t xml:space="preserve"> 1991</t>
  </si>
  <si>
    <t xml:space="preserve"> 1997</t>
  </si>
  <si>
    <t>I.Cognizable Crimes</t>
  </si>
  <si>
    <t xml:space="preserve">   Under I.P.C.</t>
  </si>
  <si>
    <t xml:space="preserve">   Murder</t>
  </si>
  <si>
    <t xml:space="preserve">   Attempt to commit murder</t>
  </si>
  <si>
    <t xml:space="preserve">   Culpable homicide not</t>
  </si>
  <si>
    <t xml:space="preserve">    amounting to murder</t>
  </si>
  <si>
    <t>-</t>
  </si>
  <si>
    <t xml:space="preserve">   Rape</t>
  </si>
  <si>
    <t xml:space="preserve">   Kidnapping &amp; abduction</t>
  </si>
  <si>
    <t xml:space="preserve">   Dacoity</t>
  </si>
  <si>
    <t xml:space="preserve">   Preparation &amp; assembly</t>
  </si>
  <si>
    <t xml:space="preserve">    for dacoity</t>
  </si>
  <si>
    <t xml:space="preserve">   Robbery</t>
  </si>
  <si>
    <t xml:space="preserve">   Burglary</t>
  </si>
  <si>
    <t xml:space="preserve">   Theft</t>
  </si>
  <si>
    <t xml:space="preserve">   Riots</t>
  </si>
  <si>
    <t xml:space="preserve">   Criminal breach of trust</t>
  </si>
  <si>
    <t xml:space="preserve">   Cheating</t>
  </si>
  <si>
    <t xml:space="preserve">   Counterfeiting</t>
  </si>
  <si>
    <t xml:space="preserve">   Other I.P.C crimes</t>
  </si>
  <si>
    <t>II.Crime under local</t>
  </si>
  <si>
    <t xml:space="preserve">    and special laws</t>
  </si>
  <si>
    <t xml:space="preserve">    Arms Act</t>
  </si>
  <si>
    <t xml:space="preserve">    Narcotic Drugs &amp; Psy.</t>
  </si>
  <si>
    <t xml:space="preserve">     substances Act</t>
  </si>
  <si>
    <t xml:space="preserve">    Gambling Act</t>
  </si>
  <si>
    <t xml:space="preserve">    Excise Act</t>
  </si>
  <si>
    <t xml:space="preserve">    Prohibition Act</t>
  </si>
  <si>
    <t xml:space="preserve">    Explosives &amp; explosive</t>
  </si>
  <si>
    <t xml:space="preserve">    Immoral traffic</t>
  </si>
  <si>
    <t xml:space="preserve">     (Prevention) Act</t>
  </si>
  <si>
    <t xml:space="preserve">    Indian Railways Act</t>
  </si>
  <si>
    <t xml:space="preserve">    Other crimes</t>
  </si>
  <si>
    <t xml:space="preserve">                                       Source: National Crime Records Bureau, Ministry of Home Affairs</t>
  </si>
  <si>
    <t xml:space="preserve">   </t>
  </si>
  <si>
    <t xml:space="preserve">     </t>
  </si>
  <si>
    <t>CRIME STATISTICS</t>
  </si>
  <si>
    <t xml:space="preserve"> 1998</t>
  </si>
  <si>
    <t xml:space="preserve">   _________________________</t>
  </si>
  <si>
    <t xml:space="preserve"> 1999</t>
  </si>
  <si>
    <t xml:space="preserve"> 2000</t>
  </si>
  <si>
    <t xml:space="preserve">       ______________</t>
  </si>
  <si>
    <t xml:space="preserve">    ________________</t>
  </si>
  <si>
    <t>__________________</t>
  </si>
  <si>
    <t>Notes: 7-12 years means 7 years &amp; above but below 12 years.</t>
  </si>
  <si>
    <t xml:space="preserve"> 2001</t>
  </si>
  <si>
    <t xml:space="preserve"> 2002</t>
  </si>
  <si>
    <t xml:space="preserve"> 2003</t>
  </si>
  <si>
    <t>Boys*</t>
  </si>
  <si>
    <t xml:space="preserve">              as Juveniles.</t>
  </si>
  <si>
    <t xml:space="preserve">          *  As per revised definition of Juvenile Justice Act 2000, the boys in the age group 16-18 years  have also been considered </t>
  </si>
  <si>
    <r>
      <t>Table 29.9- JUVENILES</t>
    </r>
    <r>
      <rPr>
        <b/>
        <vertAlign val="superscript"/>
        <sz val="11"/>
        <rFont val="Times New Roman"/>
        <family val="1"/>
      </rPr>
      <t xml:space="preserve">* </t>
    </r>
    <r>
      <rPr>
        <b/>
        <sz val="11"/>
        <rFont val="Times New Roman"/>
        <family val="1"/>
      </rPr>
      <t>APPREHENDED BY AGE GROUP AND SEX (IPC&amp; SLL)</t>
    </r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</si>
</sst>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;&quot;$&quot;\-#,##0"/>
    <numFmt numFmtId="173" formatCode="&quot;$&quot;#,##0;[Red]&quot;$&quot;\-#,##0"/>
    <numFmt numFmtId="174" formatCode="&quot;$&quot;#,##0.00;&quot;$&quot;\-#,##0.00"/>
    <numFmt numFmtId="175" formatCode="&quot;$&quot;#,##0.00;[Red]&quot;$&quot;\-#,##0.00"/>
    <numFmt numFmtId="176" formatCode="_ &quot;$&quot;* #,##0_ ;_ &quot;$&quot;* \-#,##0_ ;_ &quot;$&quot;* &quot;-&quot;_ ;_ @_ "/>
    <numFmt numFmtId="177" formatCode="_ * #,##0_ ;_ * \-#,##0_ ;_ * &quot;-&quot;_ ;_ @_ "/>
    <numFmt numFmtId="178" formatCode="_ &quot;$&quot;* #,##0.00_ ;_ &quot;$&quot;* \-#,##0.00_ ;_ &quot;$&quot;* &quot;-&quot;??_ ;_ @_ "/>
    <numFmt numFmtId="179" formatCode="_ * #,##0.00_ ;_ * \-#,##0.00_ ;_ * &quot;-&quot;??_ ;_ @_ "/>
    <numFmt numFmtId="180" formatCode="0_)"/>
    <numFmt numFmtId="181" formatCode="#,##0.0_);\(#,##0.0\)"/>
    <numFmt numFmtId="182" formatCode="0.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7">
    <font>
      <sz val="10"/>
      <name val="Courier"/>
      <family val="0"/>
    </font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vertAlign val="superscript"/>
      <sz val="11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 applyProtection="1">
      <alignment horizontal="right"/>
      <protection/>
    </xf>
    <xf numFmtId="0" fontId="2" fillId="0" borderId="1" xfId="0" applyFont="1" applyBorder="1" applyAlignment="1" applyProtection="1">
      <alignment horizontal="left"/>
      <protection/>
    </xf>
    <xf numFmtId="37" fontId="2" fillId="0" borderId="1" xfId="0" applyNumberFormat="1" applyFont="1" applyBorder="1" applyAlignment="1" applyProtection="1">
      <alignment/>
      <protection/>
    </xf>
    <xf numFmtId="0" fontId="2" fillId="0" borderId="1" xfId="0" applyFont="1" applyBorder="1" applyAlignment="1">
      <alignment/>
    </xf>
    <xf numFmtId="0" fontId="2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center"/>
      <protection/>
    </xf>
    <xf numFmtId="0" fontId="6" fillId="0" borderId="0" xfId="0" applyFont="1" applyAlignment="1" applyProtection="1">
      <alignment horizontal="right"/>
      <protection/>
    </xf>
    <xf numFmtId="0" fontId="6" fillId="0" borderId="0" xfId="0" applyFont="1" applyAlignment="1">
      <alignment/>
    </xf>
    <xf numFmtId="37" fontId="6" fillId="0" borderId="0" xfId="0" applyNumberFormat="1" applyFont="1" applyAlignment="1" applyProtection="1">
      <alignment horizontal="right"/>
      <protection/>
    </xf>
    <xf numFmtId="0" fontId="6" fillId="0" borderId="1" xfId="0" applyFont="1" applyBorder="1" applyAlignment="1" applyProtection="1">
      <alignment horizontal="left"/>
      <protection/>
    </xf>
    <xf numFmtId="0" fontId="6" fillId="0" borderId="1" xfId="0" applyFont="1" applyBorder="1" applyAlignment="1">
      <alignment/>
    </xf>
    <xf numFmtId="37" fontId="6" fillId="0" borderId="1" xfId="0" applyNumberFormat="1" applyFont="1" applyBorder="1" applyAlignment="1" applyProtection="1">
      <alignment/>
      <protection/>
    </xf>
    <xf numFmtId="0" fontId="6" fillId="0" borderId="1" xfId="0" applyFont="1" applyBorder="1" applyAlignment="1" applyProtection="1">
      <alignment horizontal="right"/>
      <protection/>
    </xf>
    <xf numFmtId="37" fontId="2" fillId="0" borderId="0" xfId="0" applyNumberFormat="1" applyFont="1" applyAlignment="1" applyProtection="1">
      <alignment horizontal="left"/>
      <protection/>
    </xf>
    <xf numFmtId="0" fontId="6" fillId="0" borderId="0" xfId="0" applyFont="1" applyAlignment="1" applyProtection="1">
      <alignment/>
      <protection/>
    </xf>
    <xf numFmtId="0" fontId="2" fillId="0" borderId="1" xfId="0" applyFont="1" applyBorder="1" applyAlignment="1" applyProtection="1">
      <alignment horizontal="right"/>
      <protection/>
    </xf>
    <xf numFmtId="1" fontId="2" fillId="0" borderId="0" xfId="0" applyNumberFormat="1" applyFont="1" applyAlignment="1" applyProtection="1">
      <alignment horizontal="right"/>
      <protection/>
    </xf>
    <xf numFmtId="1" fontId="6" fillId="0" borderId="0" xfId="0" applyNumberFormat="1" applyFont="1" applyAlignment="1" applyProtection="1">
      <alignment horizontal="right"/>
      <protection/>
    </xf>
    <xf numFmtId="180" fontId="2" fillId="0" borderId="0" xfId="0" applyNumberFormat="1" applyFont="1" applyAlignment="1" applyProtection="1">
      <alignment/>
      <protection/>
    </xf>
    <xf numFmtId="1" fontId="6" fillId="0" borderId="0" xfId="0" applyNumberFormat="1" applyFont="1" applyAlignment="1">
      <alignment horizontal="right"/>
    </xf>
    <xf numFmtId="1" fontId="2" fillId="0" borderId="0" xfId="0" applyNumberFormat="1" applyFont="1" applyAlignment="1">
      <alignment horizontal="right"/>
    </xf>
    <xf numFmtId="37" fontId="2" fillId="0" borderId="0" xfId="0" applyNumberFormat="1" applyFont="1" applyAlignment="1" applyProtection="1">
      <alignment/>
      <protection/>
    </xf>
    <xf numFmtId="181" fontId="2" fillId="0" borderId="0" xfId="0" applyNumberFormat="1" applyFont="1" applyAlignment="1" applyProtection="1">
      <alignment/>
      <protection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right" wrapText="1"/>
    </xf>
    <xf numFmtId="1" fontId="2" fillId="0" borderId="0" xfId="0" applyNumberFormat="1" applyFont="1" applyBorder="1" applyAlignment="1" applyProtection="1">
      <alignment horizontal="right"/>
      <protection/>
    </xf>
    <xf numFmtId="0" fontId="6" fillId="0" borderId="0" xfId="0" applyFont="1" applyBorder="1" applyAlignment="1">
      <alignment horizontal="right" wrapText="1"/>
    </xf>
    <xf numFmtId="1" fontId="2" fillId="0" borderId="0" xfId="0" applyNumberFormat="1" applyFont="1" applyBorder="1" applyAlignment="1">
      <alignment horizontal="right" wrapText="1"/>
    </xf>
    <xf numFmtId="1" fontId="6" fillId="0" borderId="0" xfId="0" applyNumberFormat="1" applyFont="1" applyBorder="1" applyAlignment="1">
      <alignment horizontal="right" wrapText="1"/>
    </xf>
    <xf numFmtId="0" fontId="2" fillId="0" borderId="0" xfId="0" applyFont="1" applyAlignment="1">
      <alignment/>
    </xf>
    <xf numFmtId="0" fontId="6" fillId="0" borderId="0" xfId="0" applyFont="1" applyAlignment="1" applyProtection="1">
      <alignment horizontal="left"/>
      <protection/>
    </xf>
    <xf numFmtId="0" fontId="6" fillId="0" borderId="0" xfId="0" applyFont="1" applyAlignment="1">
      <alignment/>
    </xf>
    <xf numFmtId="0" fontId="6" fillId="0" borderId="0" xfId="0" applyFont="1" applyAlignment="1" applyProtection="1">
      <alignment horizontal="right"/>
      <protection/>
    </xf>
    <xf numFmtId="0" fontId="6" fillId="0" borderId="0" xfId="0" applyFont="1" applyAlignment="1">
      <alignment horizontal="right"/>
    </xf>
    <xf numFmtId="0" fontId="6" fillId="0" borderId="2" xfId="0" applyFont="1" applyBorder="1" applyAlignment="1" applyProtection="1">
      <alignment horizontal="right"/>
      <protection/>
    </xf>
    <xf numFmtId="0" fontId="6" fillId="0" borderId="2" xfId="0" applyFont="1" applyBorder="1" applyAlignment="1">
      <alignment horizontal="right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>
      <alignment horizontal="center"/>
    </xf>
    <xf numFmtId="0" fontId="4" fillId="0" borderId="0" xfId="0" applyFont="1" applyAlignment="1" applyProtection="1">
      <alignment horizontal="center"/>
      <protection/>
    </xf>
    <xf numFmtId="0" fontId="4" fillId="0" borderId="0" xfId="0" applyFont="1" applyAlignment="1">
      <alignment horizontal="center"/>
    </xf>
    <xf numFmtId="0" fontId="6" fillId="0" borderId="0" xfId="0" applyFont="1" applyAlignment="1" applyProtection="1">
      <alignment horizontal="center"/>
      <protection/>
    </xf>
    <xf numFmtId="0" fontId="6" fillId="0" borderId="0" xfId="0" applyFont="1" applyAlignment="1">
      <alignment horizontal="center"/>
    </xf>
    <xf numFmtId="0" fontId="6" fillId="0" borderId="2" xfId="0" applyFont="1" applyBorder="1" applyAlignment="1" applyProtection="1">
      <alignment horizontal="center"/>
      <protection/>
    </xf>
    <xf numFmtId="0" fontId="2" fillId="0" borderId="2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X77"/>
  <sheetViews>
    <sheetView showGridLines="0" tabSelected="1" view="pageBreakPreview" zoomScale="80" zoomScaleNormal="75" zoomScaleSheetLayoutView="80" workbookViewId="0" topLeftCell="A1">
      <selection activeCell="J2" sqref="J2"/>
    </sheetView>
  </sheetViews>
  <sheetFormatPr defaultColWidth="9.625" defaultRowHeight="12.75"/>
  <cols>
    <col min="1" max="1" width="21.125" style="1" customWidth="1"/>
    <col min="2" max="2" width="9.25390625" style="1" customWidth="1"/>
    <col min="3" max="3" width="8.625" style="1" customWidth="1"/>
    <col min="4" max="4" width="9.375" style="1" customWidth="1"/>
    <col min="5" max="5" width="9.00390625" style="1" customWidth="1"/>
    <col min="6" max="6" width="8.375" style="1" customWidth="1"/>
    <col min="7" max="7" width="9.125" style="1" customWidth="1"/>
    <col min="8" max="8" width="9.25390625" style="1" customWidth="1"/>
    <col min="9" max="9" width="9.50390625" style="1" customWidth="1"/>
    <col min="10" max="10" width="8.25390625" style="1" customWidth="1"/>
    <col min="11" max="13" width="6.625" style="1" customWidth="1"/>
    <col min="14" max="21" width="9.625" style="1" customWidth="1"/>
    <col min="22" max="22" width="50.625" style="1" customWidth="1"/>
    <col min="23" max="23" width="9.625" style="1" customWidth="1"/>
    <col min="24" max="24" width="50.625" style="1" customWidth="1"/>
    <col min="25" max="16384" width="9.625" style="1" customWidth="1"/>
  </cols>
  <sheetData>
    <row r="1" ht="12.75">
      <c r="J1" s="2">
        <v>387</v>
      </c>
    </row>
    <row r="3" spans="1:10" ht="15.75">
      <c r="A3" s="39" t="s">
        <v>50</v>
      </c>
      <c r="B3" s="40"/>
      <c r="C3" s="40"/>
      <c r="D3" s="40"/>
      <c r="E3" s="40"/>
      <c r="F3" s="40"/>
      <c r="G3" s="40"/>
      <c r="H3" s="40"/>
      <c r="I3" s="40"/>
      <c r="J3" s="40"/>
    </row>
    <row r="5" spans="1:10" ht="16.5">
      <c r="A5" s="41" t="s">
        <v>65</v>
      </c>
      <c r="B5" s="42"/>
      <c r="C5" s="42"/>
      <c r="D5" s="42"/>
      <c r="E5" s="42"/>
      <c r="F5" s="42"/>
      <c r="G5" s="42"/>
      <c r="H5" s="42"/>
      <c r="I5" s="42"/>
      <c r="J5" s="42"/>
    </row>
    <row r="6" spans="1:11" ht="12.75">
      <c r="A6" s="3"/>
      <c r="B6" s="4"/>
      <c r="C6" s="4"/>
      <c r="D6" s="4"/>
      <c r="E6" s="4"/>
      <c r="F6" s="4"/>
      <c r="G6" s="4"/>
      <c r="H6" s="4"/>
      <c r="I6" s="5"/>
      <c r="J6" s="3"/>
      <c r="K6" s="6" t="s">
        <v>0</v>
      </c>
    </row>
    <row r="7" spans="1:10" ht="12.75">
      <c r="A7" s="7" t="s">
        <v>1</v>
      </c>
      <c r="B7" s="43" t="s">
        <v>2</v>
      </c>
      <c r="C7" s="44"/>
      <c r="D7" s="43" t="s">
        <v>3</v>
      </c>
      <c r="E7" s="44"/>
      <c r="F7" s="45" t="s">
        <v>4</v>
      </c>
      <c r="G7" s="46"/>
      <c r="H7" s="43" t="s">
        <v>5</v>
      </c>
      <c r="I7" s="44"/>
      <c r="J7" s="44"/>
    </row>
    <row r="8" spans="1:11" ht="12.75">
      <c r="A8" s="7" t="s">
        <v>6</v>
      </c>
      <c r="B8" s="33" t="s">
        <v>55</v>
      </c>
      <c r="C8" s="34"/>
      <c r="D8" s="33" t="s">
        <v>56</v>
      </c>
      <c r="E8" s="34"/>
      <c r="F8" s="7" t="s">
        <v>57</v>
      </c>
      <c r="H8" s="35" t="s">
        <v>52</v>
      </c>
      <c r="I8" s="36"/>
      <c r="J8" s="36"/>
      <c r="K8" s="6" t="s">
        <v>0</v>
      </c>
    </row>
    <row r="9" spans="1:10" ht="12.75">
      <c r="A9" s="10"/>
      <c r="B9" s="9" t="s">
        <v>7</v>
      </c>
      <c r="C9" s="11" t="s">
        <v>8</v>
      </c>
      <c r="D9" s="11" t="s">
        <v>7</v>
      </c>
      <c r="E9" s="11" t="s">
        <v>8</v>
      </c>
      <c r="F9" s="11" t="s">
        <v>62</v>
      </c>
      <c r="G9" s="11" t="s">
        <v>8</v>
      </c>
      <c r="H9" s="9" t="s">
        <v>9</v>
      </c>
      <c r="I9" s="9" t="s">
        <v>8</v>
      </c>
      <c r="J9" s="9" t="s">
        <v>10</v>
      </c>
    </row>
    <row r="10" spans="1:11" ht="12.75">
      <c r="A10" s="12"/>
      <c r="B10" s="13"/>
      <c r="C10" s="13"/>
      <c r="D10" s="13"/>
      <c r="E10" s="13"/>
      <c r="F10" s="13"/>
      <c r="G10" s="13"/>
      <c r="H10" s="14"/>
      <c r="I10" s="13"/>
      <c r="J10" s="15"/>
      <c r="K10" s="16" t="s">
        <v>0</v>
      </c>
    </row>
    <row r="11" spans="1:10" ht="12.75">
      <c r="A11" s="8" t="s">
        <v>11</v>
      </c>
      <c r="B11" s="17">
        <v>2</v>
      </c>
      <c r="C11" s="17">
        <v>3</v>
      </c>
      <c r="D11" s="17">
        <v>4</v>
      </c>
      <c r="E11" s="17">
        <v>5</v>
      </c>
      <c r="F11" s="17"/>
      <c r="G11" s="17">
        <v>6</v>
      </c>
      <c r="H11" s="17">
        <v>7</v>
      </c>
      <c r="I11" s="17">
        <v>8</v>
      </c>
      <c r="J11" s="17">
        <v>9</v>
      </c>
    </row>
    <row r="12" spans="1:11" ht="12.75">
      <c r="A12" s="3"/>
      <c r="B12" s="5"/>
      <c r="C12" s="5"/>
      <c r="D12" s="5"/>
      <c r="E12" s="5"/>
      <c r="F12" s="5"/>
      <c r="G12" s="5"/>
      <c r="H12" s="4"/>
      <c r="I12" s="5"/>
      <c r="J12" s="18"/>
      <c r="K12" s="16" t="s">
        <v>0</v>
      </c>
    </row>
    <row r="14" spans="1:24" ht="12.75">
      <c r="A14" s="6" t="s">
        <v>12</v>
      </c>
      <c r="B14" s="19">
        <v>5379</v>
      </c>
      <c r="C14" s="19">
        <v>458</v>
      </c>
      <c r="D14" s="19">
        <v>17822</v>
      </c>
      <c r="E14" s="19">
        <v>1065</v>
      </c>
      <c r="F14" s="19" t="s">
        <v>20</v>
      </c>
      <c r="G14" s="19">
        <v>4867</v>
      </c>
      <c r="H14" s="19">
        <f>B14+D14</f>
        <v>23201</v>
      </c>
      <c r="I14" s="19">
        <f>C14+E14+G14</f>
        <v>6390</v>
      </c>
      <c r="J14" s="20">
        <f>H14+I14</f>
        <v>29591</v>
      </c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</row>
    <row r="15" spans="1:11" ht="12.75">
      <c r="A15" s="6" t="s">
        <v>13</v>
      </c>
      <c r="B15" s="19">
        <v>2580</v>
      </c>
      <c r="C15" s="19">
        <v>167</v>
      </c>
      <c r="D15" s="19">
        <v>11702</v>
      </c>
      <c r="E15" s="19">
        <v>469</v>
      </c>
      <c r="F15" s="19" t="s">
        <v>20</v>
      </c>
      <c r="G15" s="19">
        <v>2878</v>
      </c>
      <c r="H15" s="19">
        <v>14282</v>
      </c>
      <c r="I15" s="19">
        <v>3514</v>
      </c>
      <c r="J15" s="20">
        <v>17796</v>
      </c>
      <c r="K15" s="21"/>
    </row>
    <row r="16" spans="1:10" ht="12.75">
      <c r="A16" s="6" t="s">
        <v>51</v>
      </c>
      <c r="B16" s="19">
        <v>3130</v>
      </c>
      <c r="C16" s="19">
        <v>206</v>
      </c>
      <c r="D16" s="19">
        <v>10844</v>
      </c>
      <c r="E16" s="19">
        <v>704</v>
      </c>
      <c r="F16" s="19" t="s">
        <v>20</v>
      </c>
      <c r="G16" s="19">
        <v>4039</v>
      </c>
      <c r="H16" s="19">
        <v>13974</v>
      </c>
      <c r="I16" s="19">
        <v>4949</v>
      </c>
      <c r="J16" s="20">
        <v>18923</v>
      </c>
    </row>
    <row r="17" spans="1:10" ht="12.75">
      <c r="A17" s="6" t="s">
        <v>53</v>
      </c>
      <c r="B17" s="19">
        <v>3662</v>
      </c>
      <c r="C17" s="19">
        <v>377</v>
      </c>
      <c r="D17" s="19">
        <v>9426</v>
      </c>
      <c r="E17" s="19">
        <v>885</v>
      </c>
      <c r="F17" s="19" t="s">
        <v>20</v>
      </c>
      <c r="G17" s="19">
        <v>4110</v>
      </c>
      <c r="H17" s="19">
        <f>B17+D17</f>
        <v>13088</v>
      </c>
      <c r="I17" s="19">
        <f>C17+E17+G17</f>
        <v>5372</v>
      </c>
      <c r="J17" s="20">
        <f>H17+I17</f>
        <v>18460</v>
      </c>
    </row>
    <row r="18" spans="1:10" ht="12.75">
      <c r="A18" s="6" t="s">
        <v>54</v>
      </c>
      <c r="B18" s="19">
        <v>3136</v>
      </c>
      <c r="C18" s="19">
        <v>156</v>
      </c>
      <c r="D18" s="19">
        <v>10718</v>
      </c>
      <c r="E18" s="19">
        <v>671</v>
      </c>
      <c r="F18" s="19" t="s">
        <v>20</v>
      </c>
      <c r="G18" s="19">
        <v>3301</v>
      </c>
      <c r="H18" s="19">
        <f>B18+D18</f>
        <v>13854</v>
      </c>
      <c r="I18" s="19">
        <f>C18+E18+G18</f>
        <v>4128</v>
      </c>
      <c r="J18" s="20">
        <f>H18+I18</f>
        <v>17982</v>
      </c>
    </row>
    <row r="19" spans="1:10" ht="12.75">
      <c r="A19" s="6" t="s">
        <v>59</v>
      </c>
      <c r="B19" s="19">
        <v>3591</v>
      </c>
      <c r="C19" s="19">
        <v>105</v>
      </c>
      <c r="D19" s="19">
        <v>12131</v>
      </c>
      <c r="E19" s="19">
        <v>598</v>
      </c>
      <c r="F19" s="19">
        <v>15573</v>
      </c>
      <c r="G19" s="19">
        <v>1630</v>
      </c>
      <c r="H19" s="19">
        <v>31295</v>
      </c>
      <c r="I19" s="19">
        <v>2333</v>
      </c>
      <c r="J19" s="20">
        <v>33628</v>
      </c>
    </row>
    <row r="20" spans="1:10" ht="12.75">
      <c r="A20" s="6" t="s">
        <v>60</v>
      </c>
      <c r="B20" s="19">
        <v>4221</v>
      </c>
      <c r="C20" s="19">
        <v>267</v>
      </c>
      <c r="D20" s="19">
        <v>13283</v>
      </c>
      <c r="E20" s="19">
        <v>581</v>
      </c>
      <c r="F20" s="19">
        <v>16047</v>
      </c>
      <c r="G20" s="19">
        <v>1380</v>
      </c>
      <c r="H20" s="19">
        <v>33551</v>
      </c>
      <c r="I20" s="19">
        <v>2228</v>
      </c>
      <c r="J20" s="20">
        <f>H20+I20</f>
        <v>35779</v>
      </c>
    </row>
    <row r="21" spans="1:10" ht="12.75">
      <c r="A21" s="6" t="s">
        <v>61</v>
      </c>
      <c r="B21" s="19">
        <v>3414</v>
      </c>
      <c r="C21" s="19">
        <v>170</v>
      </c>
      <c r="D21" s="19">
        <v>11053</v>
      </c>
      <c r="E21" s="19">
        <v>634</v>
      </c>
      <c r="F21" s="19">
        <v>16518</v>
      </c>
      <c r="G21" s="19">
        <v>1531</v>
      </c>
      <c r="H21" s="19">
        <v>30985</v>
      </c>
      <c r="I21" s="19">
        <v>2335</v>
      </c>
      <c r="J21" s="20">
        <v>33320</v>
      </c>
    </row>
    <row r="22" spans="1:10" ht="12.75">
      <c r="A22" s="6">
        <v>2004</v>
      </c>
      <c r="B22" s="19">
        <v>1966</v>
      </c>
      <c r="C22" s="19">
        <v>141</v>
      </c>
      <c r="D22" s="19">
        <v>11627</v>
      </c>
      <c r="E22" s="19">
        <v>788</v>
      </c>
      <c r="F22" s="19">
        <v>15285</v>
      </c>
      <c r="G22" s="19">
        <v>1136</v>
      </c>
      <c r="H22" s="19">
        <v>28878</v>
      </c>
      <c r="I22" s="19">
        <v>2065</v>
      </c>
      <c r="J22" s="20">
        <v>30943</v>
      </c>
    </row>
    <row r="23" spans="1:10" ht="12.75">
      <c r="A23" s="6">
        <v>2005</v>
      </c>
      <c r="B23" s="19">
        <v>1526</v>
      </c>
      <c r="C23" s="19">
        <v>119</v>
      </c>
      <c r="D23" s="19">
        <v>12332</v>
      </c>
      <c r="E23" s="19">
        <v>758</v>
      </c>
      <c r="F23" s="19">
        <v>16748</v>
      </c>
      <c r="G23" s="19">
        <v>1198</v>
      </c>
      <c r="H23" s="19">
        <v>30606</v>
      </c>
      <c r="I23" s="19">
        <v>2075</v>
      </c>
      <c r="J23" s="20">
        <v>32681</v>
      </c>
    </row>
    <row r="24" spans="1:10" ht="12.75">
      <c r="A24" s="26">
        <v>2006</v>
      </c>
      <c r="B24" s="27">
        <v>1508</v>
      </c>
      <c r="C24" s="27">
        <v>87</v>
      </c>
      <c r="D24" s="27">
        <v>11883</v>
      </c>
      <c r="E24" s="27">
        <v>652</v>
      </c>
      <c r="F24" s="27">
        <v>16984</v>
      </c>
      <c r="G24" s="27">
        <v>1031</v>
      </c>
      <c r="H24" s="27">
        <v>30375</v>
      </c>
      <c r="I24" s="27">
        <v>1770</v>
      </c>
      <c r="J24" s="29">
        <v>32145</v>
      </c>
    </row>
    <row r="25" spans="1:10" ht="12.75">
      <c r="A25" s="6"/>
      <c r="B25" s="19"/>
      <c r="C25" s="19"/>
      <c r="D25" s="19"/>
      <c r="E25" s="19"/>
      <c r="F25" s="19"/>
      <c r="G25" s="19"/>
      <c r="H25" s="19"/>
      <c r="I25" s="19"/>
      <c r="J25" s="20"/>
    </row>
    <row r="26" spans="2:10" ht="12.75">
      <c r="B26" s="19"/>
      <c r="C26" s="19"/>
      <c r="D26" s="19"/>
      <c r="E26" s="19"/>
      <c r="F26" s="19"/>
      <c r="G26" s="19"/>
      <c r="H26" s="19"/>
      <c r="I26" s="19"/>
      <c r="J26" s="20"/>
    </row>
    <row r="27" spans="1:10" ht="12.75">
      <c r="A27" s="7">
        <v>2006</v>
      </c>
      <c r="B27" s="19"/>
      <c r="C27" s="19"/>
      <c r="D27" s="19"/>
      <c r="E27" s="19"/>
      <c r="F27" s="19"/>
      <c r="G27" s="19"/>
      <c r="H27" s="19"/>
      <c r="I27" s="19"/>
      <c r="J27" s="20"/>
    </row>
    <row r="28" spans="1:10" ht="12.75">
      <c r="A28" s="7" t="s">
        <v>14</v>
      </c>
      <c r="B28" s="22"/>
      <c r="C28" s="22"/>
      <c r="D28" s="22"/>
      <c r="E28" s="22"/>
      <c r="F28" s="22"/>
      <c r="G28" s="22"/>
      <c r="H28" s="20"/>
      <c r="I28" s="20"/>
      <c r="J28" s="20"/>
    </row>
    <row r="29" spans="1:10" ht="12.75">
      <c r="A29" s="7" t="s">
        <v>15</v>
      </c>
      <c r="B29" s="20">
        <v>1051</v>
      </c>
      <c r="C29" s="20">
        <v>59</v>
      </c>
      <c r="D29" s="20">
        <v>10337</v>
      </c>
      <c r="E29" s="20">
        <v>558</v>
      </c>
      <c r="F29" s="20">
        <v>14044</v>
      </c>
      <c r="G29" s="20">
        <v>850</v>
      </c>
      <c r="H29" s="20">
        <v>25432</v>
      </c>
      <c r="I29" s="20">
        <v>1467</v>
      </c>
      <c r="J29" s="20">
        <v>26899</v>
      </c>
    </row>
    <row r="30" spans="1:10" ht="12.75">
      <c r="A30" s="6" t="s">
        <v>16</v>
      </c>
      <c r="B30" s="27">
        <v>27</v>
      </c>
      <c r="C30" s="27">
        <v>0</v>
      </c>
      <c r="D30" s="27">
        <v>234</v>
      </c>
      <c r="E30" s="27">
        <v>12</v>
      </c>
      <c r="F30" s="27">
        <v>437</v>
      </c>
      <c r="G30" s="27">
        <v>17</v>
      </c>
      <c r="H30" s="19">
        <f aca="true" t="shared" si="0" ref="H30:H59">B30+D30+F30</f>
        <v>698</v>
      </c>
      <c r="I30" s="19">
        <f>C30+E30+G30</f>
        <v>29</v>
      </c>
      <c r="J30" s="20">
        <f aca="true" t="shared" si="1" ref="J30:J59">H30+I30</f>
        <v>727</v>
      </c>
    </row>
    <row r="31" spans="1:10" ht="12.75">
      <c r="A31" s="6" t="s">
        <v>17</v>
      </c>
      <c r="B31" s="27">
        <v>7</v>
      </c>
      <c r="C31" s="27">
        <v>0</v>
      </c>
      <c r="D31" s="27">
        <v>216</v>
      </c>
      <c r="E31" s="27">
        <v>13</v>
      </c>
      <c r="F31" s="27">
        <v>392</v>
      </c>
      <c r="G31" s="27">
        <v>16</v>
      </c>
      <c r="H31" s="19">
        <f>B31+D31+F31</f>
        <v>615</v>
      </c>
      <c r="I31" s="19">
        <f>C31+E31+G31</f>
        <v>29</v>
      </c>
      <c r="J31" s="20">
        <f t="shared" si="1"/>
        <v>644</v>
      </c>
    </row>
    <row r="32" spans="1:10" ht="12.75">
      <c r="A32" s="6" t="s">
        <v>18</v>
      </c>
      <c r="B32" s="28"/>
      <c r="C32" s="28"/>
      <c r="D32" s="28"/>
      <c r="E32" s="28"/>
      <c r="F32" s="28"/>
      <c r="G32" s="28"/>
      <c r="H32" s="19"/>
      <c r="I32" s="19"/>
      <c r="J32" s="20"/>
    </row>
    <row r="33" spans="1:10" ht="12.75">
      <c r="A33" s="6" t="s">
        <v>19</v>
      </c>
      <c r="B33" s="27">
        <v>1</v>
      </c>
      <c r="C33" s="27">
        <v>0</v>
      </c>
      <c r="D33" s="27">
        <v>13</v>
      </c>
      <c r="E33" s="27">
        <v>3</v>
      </c>
      <c r="F33" s="27">
        <v>30</v>
      </c>
      <c r="G33" s="27">
        <v>2</v>
      </c>
      <c r="H33" s="19">
        <f t="shared" si="0"/>
        <v>44</v>
      </c>
      <c r="I33" s="19">
        <f>C33+E33+G33</f>
        <v>5</v>
      </c>
      <c r="J33" s="20">
        <f t="shared" si="1"/>
        <v>49</v>
      </c>
    </row>
    <row r="34" spans="1:10" ht="12.75">
      <c r="A34" s="6" t="s">
        <v>21</v>
      </c>
      <c r="B34" s="27">
        <v>14</v>
      </c>
      <c r="C34" s="27">
        <v>0</v>
      </c>
      <c r="D34" s="27">
        <v>239</v>
      </c>
      <c r="E34" s="27">
        <v>4</v>
      </c>
      <c r="F34" s="27">
        <v>432</v>
      </c>
      <c r="G34" s="27">
        <v>2</v>
      </c>
      <c r="H34" s="19">
        <f t="shared" si="0"/>
        <v>685</v>
      </c>
      <c r="I34" s="19">
        <f>C34+E34+G34</f>
        <v>6</v>
      </c>
      <c r="J34" s="20">
        <f t="shared" si="1"/>
        <v>691</v>
      </c>
    </row>
    <row r="35" spans="1:10" ht="12.75">
      <c r="A35" s="6" t="s">
        <v>22</v>
      </c>
      <c r="B35" s="27">
        <v>4</v>
      </c>
      <c r="C35" s="27">
        <v>0</v>
      </c>
      <c r="D35" s="27">
        <v>93</v>
      </c>
      <c r="E35" s="27">
        <v>21</v>
      </c>
      <c r="F35" s="27">
        <v>183</v>
      </c>
      <c r="G35" s="27">
        <v>33</v>
      </c>
      <c r="H35" s="19">
        <f t="shared" si="0"/>
        <v>280</v>
      </c>
      <c r="I35" s="19">
        <f>C35+E35+G35</f>
        <v>54</v>
      </c>
      <c r="J35" s="20">
        <f t="shared" si="1"/>
        <v>334</v>
      </c>
    </row>
    <row r="36" spans="1:10" ht="12.75">
      <c r="A36" s="6" t="s">
        <v>23</v>
      </c>
      <c r="B36" s="27">
        <v>1</v>
      </c>
      <c r="C36" s="27">
        <v>0</v>
      </c>
      <c r="D36" s="27">
        <v>43</v>
      </c>
      <c r="E36" s="27">
        <v>0</v>
      </c>
      <c r="F36" s="27">
        <v>110</v>
      </c>
      <c r="G36" s="27">
        <v>0</v>
      </c>
      <c r="H36" s="19">
        <f t="shared" si="0"/>
        <v>154</v>
      </c>
      <c r="I36" s="19">
        <v>30</v>
      </c>
      <c r="J36" s="20">
        <f t="shared" si="1"/>
        <v>184</v>
      </c>
    </row>
    <row r="37" spans="1:10" ht="12.75">
      <c r="A37" s="6" t="s">
        <v>24</v>
      </c>
      <c r="B37" s="28"/>
      <c r="C37" s="28"/>
      <c r="D37" s="28"/>
      <c r="E37" s="28"/>
      <c r="F37" s="28"/>
      <c r="G37" s="28"/>
      <c r="H37" s="19"/>
      <c r="I37" s="19"/>
      <c r="J37" s="20"/>
    </row>
    <row r="38" spans="1:10" ht="12.75">
      <c r="A38" s="6" t="s">
        <v>25</v>
      </c>
      <c r="B38" s="27">
        <v>0</v>
      </c>
      <c r="C38" s="27">
        <v>0</v>
      </c>
      <c r="D38" s="27">
        <v>20</v>
      </c>
      <c r="E38" s="27">
        <v>0</v>
      </c>
      <c r="F38" s="27">
        <v>76</v>
      </c>
      <c r="G38" s="27">
        <v>0</v>
      </c>
      <c r="H38" s="19">
        <f t="shared" si="0"/>
        <v>96</v>
      </c>
      <c r="I38" s="19" t="s">
        <v>20</v>
      </c>
      <c r="J38" s="20">
        <f t="shared" si="1"/>
        <v>96</v>
      </c>
    </row>
    <row r="39" spans="1:10" ht="12.75">
      <c r="A39" s="6" t="s">
        <v>26</v>
      </c>
      <c r="B39" s="27">
        <v>2</v>
      </c>
      <c r="C39" s="27">
        <v>0</v>
      </c>
      <c r="D39" s="27">
        <v>119</v>
      </c>
      <c r="E39" s="27">
        <v>1</v>
      </c>
      <c r="F39" s="27">
        <v>309</v>
      </c>
      <c r="G39" s="27">
        <v>1</v>
      </c>
      <c r="H39" s="19">
        <f t="shared" si="0"/>
        <v>430</v>
      </c>
      <c r="I39" s="19">
        <f aca="true" t="shared" si="2" ref="I39:I44">C39+E39+G39</f>
        <v>2</v>
      </c>
      <c r="J39" s="20">
        <f t="shared" si="1"/>
        <v>432</v>
      </c>
    </row>
    <row r="40" spans="1:10" ht="12.75">
      <c r="A40" s="6" t="s">
        <v>27</v>
      </c>
      <c r="B40" s="27">
        <v>248</v>
      </c>
      <c r="C40" s="27">
        <v>9</v>
      </c>
      <c r="D40" s="27">
        <v>1770</v>
      </c>
      <c r="E40" s="27">
        <v>36</v>
      </c>
      <c r="F40" s="27">
        <v>1561</v>
      </c>
      <c r="G40" s="27">
        <v>33</v>
      </c>
      <c r="H40" s="19">
        <f t="shared" si="0"/>
        <v>3579</v>
      </c>
      <c r="I40" s="19">
        <f t="shared" si="2"/>
        <v>78</v>
      </c>
      <c r="J40" s="20">
        <f t="shared" si="1"/>
        <v>3657</v>
      </c>
    </row>
    <row r="41" spans="1:10" ht="12.75">
      <c r="A41" s="6" t="s">
        <v>28</v>
      </c>
      <c r="B41" s="27">
        <v>440</v>
      </c>
      <c r="C41" s="27">
        <v>25</v>
      </c>
      <c r="D41" s="27">
        <v>2918</v>
      </c>
      <c r="E41" s="27">
        <v>100</v>
      </c>
      <c r="F41" s="27">
        <v>2997</v>
      </c>
      <c r="G41" s="27">
        <v>94</v>
      </c>
      <c r="H41" s="19">
        <f t="shared" si="0"/>
        <v>6355</v>
      </c>
      <c r="I41" s="19">
        <f t="shared" si="2"/>
        <v>219</v>
      </c>
      <c r="J41" s="20">
        <f t="shared" si="1"/>
        <v>6574</v>
      </c>
    </row>
    <row r="42" spans="1:10" ht="12.75">
      <c r="A42" s="6" t="s">
        <v>29</v>
      </c>
      <c r="B42" s="27">
        <v>33</v>
      </c>
      <c r="C42" s="27">
        <v>1</v>
      </c>
      <c r="D42" s="27">
        <v>492</v>
      </c>
      <c r="E42" s="27">
        <v>41</v>
      </c>
      <c r="F42" s="27">
        <v>1033</v>
      </c>
      <c r="G42" s="27">
        <v>72</v>
      </c>
      <c r="H42" s="19">
        <f t="shared" si="0"/>
        <v>1558</v>
      </c>
      <c r="I42" s="19">
        <f t="shared" si="2"/>
        <v>114</v>
      </c>
      <c r="J42" s="20">
        <f t="shared" si="1"/>
        <v>1672</v>
      </c>
    </row>
    <row r="43" spans="1:10" ht="12.75">
      <c r="A43" s="6" t="s">
        <v>30</v>
      </c>
      <c r="B43" s="27">
        <v>0</v>
      </c>
      <c r="C43" s="27">
        <v>0</v>
      </c>
      <c r="D43" s="27">
        <v>7</v>
      </c>
      <c r="E43" s="27">
        <v>1</v>
      </c>
      <c r="F43" s="27">
        <v>11</v>
      </c>
      <c r="G43" s="27">
        <v>0</v>
      </c>
      <c r="H43" s="19">
        <f t="shared" si="0"/>
        <v>18</v>
      </c>
      <c r="I43" s="19">
        <f t="shared" si="2"/>
        <v>1</v>
      </c>
      <c r="J43" s="20">
        <f t="shared" si="1"/>
        <v>19</v>
      </c>
    </row>
    <row r="44" spans="1:10" ht="12.75">
      <c r="A44" s="6" t="s">
        <v>31</v>
      </c>
      <c r="B44" s="27">
        <v>2</v>
      </c>
      <c r="C44" s="27">
        <v>0</v>
      </c>
      <c r="D44" s="27">
        <v>25</v>
      </c>
      <c r="E44" s="27">
        <v>2</v>
      </c>
      <c r="F44" s="27">
        <v>60</v>
      </c>
      <c r="G44" s="27">
        <v>7</v>
      </c>
      <c r="H44" s="19">
        <f t="shared" si="0"/>
        <v>87</v>
      </c>
      <c r="I44" s="19">
        <f t="shared" si="2"/>
        <v>9</v>
      </c>
      <c r="J44" s="20">
        <f t="shared" si="1"/>
        <v>96</v>
      </c>
    </row>
    <row r="45" spans="1:10" ht="12.75">
      <c r="A45" s="6" t="s">
        <v>32</v>
      </c>
      <c r="B45" s="27">
        <v>0</v>
      </c>
      <c r="C45" s="27">
        <v>0</v>
      </c>
      <c r="D45" s="27">
        <v>2</v>
      </c>
      <c r="E45" s="27">
        <v>0</v>
      </c>
      <c r="F45" s="27">
        <v>7</v>
      </c>
      <c r="G45" s="27">
        <v>0</v>
      </c>
      <c r="H45" s="19">
        <f t="shared" si="0"/>
        <v>9</v>
      </c>
      <c r="I45" s="19">
        <v>0</v>
      </c>
      <c r="J45" s="20">
        <f t="shared" si="1"/>
        <v>9</v>
      </c>
    </row>
    <row r="46" spans="1:10" ht="12.75">
      <c r="A46" s="6" t="s">
        <v>33</v>
      </c>
      <c r="B46" s="30">
        <f>(B29-(B30+B31+B33+B34+B35+B36+B38+B39+B40+B41+B42+B43+B44+B45))</f>
        <v>272</v>
      </c>
      <c r="C46" s="30">
        <f aca="true" t="shared" si="3" ref="C46:J46">(C29-(C30+C31+C33+C34+C35+C36+C38+C39+C40+C41+C42+C43+C44+C45))</f>
        <v>24</v>
      </c>
      <c r="D46" s="30">
        <f t="shared" si="3"/>
        <v>4146</v>
      </c>
      <c r="E46" s="30">
        <f t="shared" si="3"/>
        <v>324</v>
      </c>
      <c r="F46" s="30">
        <f t="shared" si="3"/>
        <v>6406</v>
      </c>
      <c r="G46" s="30">
        <f t="shared" si="3"/>
        <v>573</v>
      </c>
      <c r="H46" s="30">
        <f t="shared" si="3"/>
        <v>10824</v>
      </c>
      <c r="I46" s="30">
        <f t="shared" si="3"/>
        <v>891</v>
      </c>
      <c r="J46" s="31">
        <f t="shared" si="3"/>
        <v>11715</v>
      </c>
    </row>
    <row r="47" spans="1:10" ht="12.75">
      <c r="A47" s="7" t="s">
        <v>34</v>
      </c>
      <c r="B47" s="19"/>
      <c r="C47" s="19"/>
      <c r="D47" s="19"/>
      <c r="E47" s="19"/>
      <c r="F47" s="19"/>
      <c r="G47" s="19"/>
      <c r="H47" s="19"/>
      <c r="I47" s="19"/>
      <c r="J47" s="20"/>
    </row>
    <row r="48" spans="1:10" ht="12.75">
      <c r="A48" s="7" t="s">
        <v>35</v>
      </c>
      <c r="B48" s="20">
        <v>457</v>
      </c>
      <c r="C48" s="20">
        <v>28</v>
      </c>
      <c r="D48" s="20">
        <v>1546</v>
      </c>
      <c r="E48" s="20">
        <v>94</v>
      </c>
      <c r="F48" s="20">
        <v>2940</v>
      </c>
      <c r="G48" s="20">
        <v>181</v>
      </c>
      <c r="H48" s="20">
        <v>4943</v>
      </c>
      <c r="I48" s="20">
        <v>303</v>
      </c>
      <c r="J48" s="20">
        <v>5246</v>
      </c>
    </row>
    <row r="49" spans="1:10" ht="12.75">
      <c r="A49" s="6" t="s">
        <v>36</v>
      </c>
      <c r="B49" s="19">
        <v>1</v>
      </c>
      <c r="C49" s="19">
        <v>0</v>
      </c>
      <c r="D49" s="19">
        <v>66</v>
      </c>
      <c r="E49" s="19">
        <v>0</v>
      </c>
      <c r="F49" s="19">
        <v>213</v>
      </c>
      <c r="G49" s="19">
        <v>0</v>
      </c>
      <c r="H49" s="19">
        <f t="shared" si="0"/>
        <v>280</v>
      </c>
      <c r="I49" s="19">
        <f>C49+E49+G49</f>
        <v>0</v>
      </c>
      <c r="J49" s="20">
        <f t="shared" si="1"/>
        <v>280</v>
      </c>
    </row>
    <row r="50" spans="1:10" ht="12.75">
      <c r="A50" s="6" t="s">
        <v>37</v>
      </c>
      <c r="B50" s="19"/>
      <c r="C50" s="19"/>
      <c r="D50" s="19"/>
      <c r="E50" s="19"/>
      <c r="F50" s="19"/>
      <c r="G50" s="19"/>
      <c r="H50" s="19"/>
      <c r="I50" s="19" t="s">
        <v>0</v>
      </c>
      <c r="J50" s="20"/>
    </row>
    <row r="51" spans="1:10" ht="12.75">
      <c r="A51" s="6" t="s">
        <v>38</v>
      </c>
      <c r="B51" s="19">
        <v>0</v>
      </c>
      <c r="C51" s="19">
        <v>0</v>
      </c>
      <c r="D51" s="19">
        <v>17</v>
      </c>
      <c r="E51" s="19">
        <v>3</v>
      </c>
      <c r="F51" s="19">
        <v>45</v>
      </c>
      <c r="G51" s="19">
        <v>0</v>
      </c>
      <c r="H51" s="19">
        <f t="shared" si="0"/>
        <v>62</v>
      </c>
      <c r="I51" s="19">
        <f aca="true" t="shared" si="4" ref="I51:I58">C51+E51+G51</f>
        <v>3</v>
      </c>
      <c r="J51" s="20">
        <f t="shared" si="1"/>
        <v>65</v>
      </c>
    </row>
    <row r="52" spans="1:10" ht="12.75">
      <c r="A52" s="6" t="s">
        <v>39</v>
      </c>
      <c r="B52" s="19">
        <v>6</v>
      </c>
      <c r="C52" s="19">
        <v>0</v>
      </c>
      <c r="D52" s="19">
        <v>318</v>
      </c>
      <c r="E52" s="19">
        <v>2</v>
      </c>
      <c r="F52" s="19">
        <v>790</v>
      </c>
      <c r="G52" s="19">
        <v>0</v>
      </c>
      <c r="H52" s="19">
        <f t="shared" si="0"/>
        <v>1114</v>
      </c>
      <c r="I52" s="19">
        <f t="shared" si="4"/>
        <v>2</v>
      </c>
      <c r="J52" s="20">
        <f t="shared" si="1"/>
        <v>1116</v>
      </c>
    </row>
    <row r="53" spans="1:10" ht="12.75">
      <c r="A53" s="6" t="s">
        <v>40</v>
      </c>
      <c r="B53" s="19">
        <v>1</v>
      </c>
      <c r="C53" s="19">
        <v>0</v>
      </c>
      <c r="D53" s="19">
        <v>136</v>
      </c>
      <c r="E53" s="19">
        <v>14</v>
      </c>
      <c r="F53" s="19">
        <v>367</v>
      </c>
      <c r="G53" s="19">
        <v>38</v>
      </c>
      <c r="H53" s="19">
        <f t="shared" si="0"/>
        <v>504</v>
      </c>
      <c r="I53" s="19">
        <f t="shared" si="4"/>
        <v>52</v>
      </c>
      <c r="J53" s="20">
        <f t="shared" si="1"/>
        <v>556</v>
      </c>
    </row>
    <row r="54" spans="1:10" ht="12.75">
      <c r="A54" s="6" t="s">
        <v>41</v>
      </c>
      <c r="B54" s="19">
        <v>28</v>
      </c>
      <c r="C54" s="19">
        <v>5</v>
      </c>
      <c r="D54" s="19">
        <v>141</v>
      </c>
      <c r="E54" s="19">
        <v>43</v>
      </c>
      <c r="F54" s="19">
        <v>374</v>
      </c>
      <c r="G54" s="19">
        <v>41</v>
      </c>
      <c r="H54" s="19">
        <f t="shared" si="0"/>
        <v>543</v>
      </c>
      <c r="I54" s="19">
        <f t="shared" si="4"/>
        <v>89</v>
      </c>
      <c r="J54" s="20">
        <f t="shared" si="1"/>
        <v>632</v>
      </c>
    </row>
    <row r="55" spans="1:10" ht="12.75">
      <c r="A55" s="6" t="s">
        <v>42</v>
      </c>
      <c r="B55" s="19"/>
      <c r="C55" s="19"/>
      <c r="D55" s="19"/>
      <c r="E55" s="19"/>
      <c r="F55" s="19"/>
      <c r="G55" s="19"/>
      <c r="H55" s="19"/>
      <c r="I55" s="19" t="s">
        <v>0</v>
      </c>
      <c r="J55" s="20"/>
    </row>
    <row r="56" spans="1:10" ht="12.75">
      <c r="A56" s="6" t="s">
        <v>38</v>
      </c>
      <c r="B56" s="19">
        <v>0</v>
      </c>
      <c r="C56" s="19">
        <v>0</v>
      </c>
      <c r="D56" s="19">
        <v>1</v>
      </c>
      <c r="E56" s="19">
        <v>0</v>
      </c>
      <c r="F56" s="19">
        <v>2</v>
      </c>
      <c r="G56" s="19">
        <v>0</v>
      </c>
      <c r="H56" s="19">
        <f t="shared" si="0"/>
        <v>3</v>
      </c>
      <c r="I56" s="19">
        <f t="shared" si="4"/>
        <v>0</v>
      </c>
      <c r="J56" s="20">
        <f t="shared" si="1"/>
        <v>3</v>
      </c>
    </row>
    <row r="57" spans="1:10" ht="12.75">
      <c r="A57" s="6" t="s">
        <v>43</v>
      </c>
      <c r="B57" s="23"/>
      <c r="C57" s="23"/>
      <c r="D57" s="23"/>
      <c r="E57" s="23"/>
      <c r="F57" s="23"/>
      <c r="G57" s="23"/>
      <c r="H57" s="19"/>
      <c r="I57" s="19" t="s">
        <v>0</v>
      </c>
      <c r="J57" s="20"/>
    </row>
    <row r="58" spans="1:10" ht="12.75">
      <c r="A58" s="6" t="s">
        <v>44</v>
      </c>
      <c r="B58" s="19">
        <v>0</v>
      </c>
      <c r="C58" s="19">
        <v>0</v>
      </c>
      <c r="D58" s="19">
        <v>1</v>
      </c>
      <c r="E58" s="19">
        <v>5</v>
      </c>
      <c r="F58" s="19">
        <v>15</v>
      </c>
      <c r="G58" s="19">
        <v>58</v>
      </c>
      <c r="H58" s="19">
        <f t="shared" si="0"/>
        <v>16</v>
      </c>
      <c r="I58" s="19">
        <f t="shared" si="4"/>
        <v>63</v>
      </c>
      <c r="J58" s="20">
        <f t="shared" si="1"/>
        <v>79</v>
      </c>
    </row>
    <row r="59" spans="1:10" ht="12.75">
      <c r="A59" s="6" t="s">
        <v>45</v>
      </c>
      <c r="B59" s="19">
        <v>0</v>
      </c>
      <c r="C59" s="19">
        <v>0</v>
      </c>
      <c r="D59" s="19">
        <v>7</v>
      </c>
      <c r="E59" s="19">
        <v>0</v>
      </c>
      <c r="F59" s="19">
        <v>3</v>
      </c>
      <c r="G59" s="19">
        <v>1</v>
      </c>
      <c r="H59" s="19">
        <f t="shared" si="0"/>
        <v>10</v>
      </c>
      <c r="I59" s="19">
        <v>1</v>
      </c>
      <c r="J59" s="20">
        <f t="shared" si="1"/>
        <v>11</v>
      </c>
    </row>
    <row r="60" spans="1:10" ht="12.75">
      <c r="A60" s="6" t="s">
        <v>46</v>
      </c>
      <c r="B60" s="19">
        <f aca="true" t="shared" si="5" ref="B60:J60">(B48-(B49+B51+B52+B53+B54+B56+B58+B59))</f>
        <v>421</v>
      </c>
      <c r="C60" s="19">
        <f t="shared" si="5"/>
        <v>23</v>
      </c>
      <c r="D60" s="19">
        <f t="shared" si="5"/>
        <v>859</v>
      </c>
      <c r="E60" s="19">
        <f t="shared" si="5"/>
        <v>27</v>
      </c>
      <c r="F60" s="19">
        <f t="shared" si="5"/>
        <v>1131</v>
      </c>
      <c r="G60" s="19">
        <f t="shared" si="5"/>
        <v>43</v>
      </c>
      <c r="H60" s="19">
        <f t="shared" si="5"/>
        <v>2411</v>
      </c>
      <c r="I60" s="19">
        <f t="shared" si="5"/>
        <v>93</v>
      </c>
      <c r="J60" s="20">
        <f t="shared" si="5"/>
        <v>2504</v>
      </c>
    </row>
    <row r="61" spans="1:11" ht="12.75">
      <c r="A61" s="3"/>
      <c r="B61" s="4"/>
      <c r="C61" s="4"/>
      <c r="D61" s="4"/>
      <c r="E61" s="4"/>
      <c r="F61" s="4"/>
      <c r="G61" s="4"/>
      <c r="H61" s="4"/>
      <c r="I61" s="4"/>
      <c r="J61" s="4"/>
      <c r="K61" s="6" t="s">
        <v>0</v>
      </c>
    </row>
    <row r="62" spans="1:10" ht="12.75">
      <c r="A62" s="37" t="s">
        <v>47</v>
      </c>
      <c r="B62" s="38"/>
      <c r="C62" s="38"/>
      <c r="D62" s="38"/>
      <c r="E62" s="38"/>
      <c r="F62" s="38"/>
      <c r="G62" s="38"/>
      <c r="H62" s="38"/>
      <c r="I62" s="38"/>
      <c r="J62" s="38"/>
    </row>
    <row r="63" spans="1:10" ht="12.75">
      <c r="A63" s="32" t="s">
        <v>64</v>
      </c>
      <c r="B63" s="32"/>
      <c r="C63" s="32"/>
      <c r="D63" s="32"/>
      <c r="E63" s="32"/>
      <c r="F63" s="32"/>
      <c r="G63" s="32"/>
      <c r="H63" s="32"/>
      <c r="I63" s="32"/>
      <c r="J63" s="32"/>
    </row>
    <row r="64" spans="1:10" ht="12.75">
      <c r="A64" s="32" t="s">
        <v>63</v>
      </c>
      <c r="B64" s="32"/>
      <c r="C64" s="32"/>
      <c r="D64" s="32"/>
      <c r="E64" s="32"/>
      <c r="F64" s="32"/>
      <c r="G64" s="32"/>
      <c r="H64" s="32"/>
      <c r="I64" s="32"/>
      <c r="J64" s="32"/>
    </row>
    <row r="65" spans="1:9" ht="12.75">
      <c r="A65" s="6" t="s">
        <v>58</v>
      </c>
      <c r="B65" s="24"/>
      <c r="C65" s="24"/>
      <c r="D65" s="24"/>
      <c r="E65" s="24"/>
      <c r="F65" s="24"/>
      <c r="G65" s="24"/>
      <c r="H65" s="25"/>
      <c r="I65" s="25"/>
    </row>
    <row r="66" spans="2:9" ht="12.75">
      <c r="B66" s="25"/>
      <c r="C66" s="24"/>
      <c r="D66" s="24"/>
      <c r="E66" s="24"/>
      <c r="F66" s="24"/>
      <c r="G66" s="24"/>
      <c r="H66" s="25"/>
      <c r="I66" s="25"/>
    </row>
    <row r="67" spans="2:9" ht="12.75">
      <c r="B67" s="25"/>
      <c r="C67" s="24"/>
      <c r="D67" s="24"/>
      <c r="E67" s="24"/>
      <c r="F67" s="24"/>
      <c r="G67" s="24"/>
      <c r="H67" s="25"/>
      <c r="I67" s="25"/>
    </row>
    <row r="68" spans="2:9" ht="12.75">
      <c r="B68" s="25"/>
      <c r="C68" s="24"/>
      <c r="D68" s="24"/>
      <c r="E68" s="24"/>
      <c r="F68" s="24"/>
      <c r="G68" s="24"/>
      <c r="H68" s="25"/>
      <c r="I68" s="25"/>
    </row>
    <row r="69" spans="2:10" ht="12.75">
      <c r="B69" s="25"/>
      <c r="C69" s="24"/>
      <c r="D69" s="24"/>
      <c r="E69" s="24"/>
      <c r="F69" s="24"/>
      <c r="G69" s="24"/>
      <c r="H69" s="25"/>
      <c r="I69" s="25"/>
      <c r="J69" s="6" t="s">
        <v>49</v>
      </c>
    </row>
    <row r="70" spans="2:9" ht="12.75">
      <c r="B70" s="25"/>
      <c r="C70" s="24"/>
      <c r="D70" s="24"/>
      <c r="E70" s="24"/>
      <c r="F70" s="24"/>
      <c r="G70" s="24"/>
      <c r="H70" s="25"/>
      <c r="I70" s="25"/>
    </row>
    <row r="71" spans="3:10" ht="12.75">
      <c r="C71" s="24"/>
      <c r="D71" s="24"/>
      <c r="E71" s="24"/>
      <c r="F71" s="24"/>
      <c r="G71" s="24"/>
      <c r="H71" s="25"/>
      <c r="I71" s="25"/>
      <c r="J71" s="6" t="s">
        <v>48</v>
      </c>
    </row>
    <row r="72" spans="3:7" ht="12.75">
      <c r="C72" s="24"/>
      <c r="D72" s="24"/>
      <c r="E72" s="24"/>
      <c r="F72" s="24"/>
      <c r="G72" s="24"/>
    </row>
    <row r="73" spans="3:7" ht="12.75">
      <c r="C73" s="24"/>
      <c r="D73" s="24"/>
      <c r="E73" s="24"/>
      <c r="F73" s="24"/>
      <c r="G73" s="24"/>
    </row>
    <row r="74" spans="3:7" ht="12.75">
      <c r="C74" s="24"/>
      <c r="D74" s="24"/>
      <c r="E74" s="24"/>
      <c r="F74" s="24"/>
      <c r="G74" s="24"/>
    </row>
    <row r="75" spans="3:7" ht="12.75">
      <c r="C75" s="24"/>
      <c r="D75" s="24"/>
      <c r="E75" s="24"/>
      <c r="F75" s="24"/>
      <c r="G75" s="24"/>
    </row>
    <row r="76" spans="3:7" ht="12.75">
      <c r="C76" s="24"/>
      <c r="D76" s="24"/>
      <c r="E76" s="24"/>
      <c r="F76" s="24"/>
      <c r="G76" s="24"/>
    </row>
    <row r="77" spans="3:7" ht="12.75">
      <c r="C77" s="24"/>
      <c r="D77" s="24"/>
      <c r="E77" s="24"/>
      <c r="F77" s="24"/>
      <c r="G77" s="24"/>
    </row>
  </sheetData>
  <mergeCells count="12">
    <mergeCell ref="A3:J3"/>
    <mergeCell ref="A5:J5"/>
    <mergeCell ref="B7:C7"/>
    <mergeCell ref="D7:E7"/>
    <mergeCell ref="H7:J7"/>
    <mergeCell ref="F7:G7"/>
    <mergeCell ref="A63:J63"/>
    <mergeCell ref="A64:J64"/>
    <mergeCell ref="B8:C8"/>
    <mergeCell ref="D8:E8"/>
    <mergeCell ref="H8:J8"/>
    <mergeCell ref="A62:J62"/>
  </mergeCells>
  <printOptions horizontalCentered="1"/>
  <pageMargins left="0.25" right="0.2362204724409449" top="0.2755905511811024" bottom="0.2362204724409449" header="0.19" footer="0"/>
  <pageSetup horizontalDpi="200" verticalDpi="2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Vipin-Daivik-Ria Prakash</cp:lastModifiedBy>
  <cp:lastPrinted>2007-05-16T08:18:16Z</cp:lastPrinted>
  <dcterms:created xsi:type="dcterms:W3CDTF">2001-02-15T16:35:13Z</dcterms:created>
  <dcterms:modified xsi:type="dcterms:W3CDTF">2008-05-08T20:05:27Z</dcterms:modified>
  <cp:category/>
  <cp:version/>
  <cp:contentType/>
  <cp:contentStatus/>
</cp:coreProperties>
</file>